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33F8164A-99A4-4EE5-8F9B-4485D467F810}" xr6:coauthVersionLast="47" xr6:coauthVersionMax="47" xr10:uidLastSave="{00000000-0000-0000-0000-000000000000}"/>
  <bookViews>
    <workbookView xWindow="735" yWindow="735" windowWidth="18150" windowHeight="14070" tabRatio="653" firstSheet="1" activeTab="2" xr2:uid="{00000000-000D-0000-FFFF-FFFF00000000}"/>
  </bookViews>
  <sheets>
    <sheet name="COVER SHEET" sheetId="33" r:id="rId1"/>
    <sheet name="Price Declaration " sheetId="26" r:id="rId2"/>
    <sheet name="2. TRANSACTION FEE OFFSITE  KZN" sheetId="37"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KZN'!$A$1:$I$71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7" l="1"/>
  <c r="H16" i="37"/>
  <c r="H17" i="37"/>
  <c r="I17" i="37" s="1"/>
  <c r="H18" i="37"/>
  <c r="H19" i="37"/>
  <c r="H20" i="37"/>
  <c r="I20" i="37" s="1"/>
  <c r="H21" i="37"/>
  <c r="H22" i="37"/>
  <c r="H23" i="37"/>
  <c r="I23" i="37" s="1"/>
  <c r="H24" i="37"/>
  <c r="H25" i="37"/>
  <c r="I25" i="37" s="1"/>
  <c r="H26" i="37"/>
  <c r="I26" i="37" s="1"/>
  <c r="H27" i="37"/>
  <c r="H28" i="37"/>
  <c r="H29" i="37"/>
  <c r="H30" i="37"/>
  <c r="H31" i="37"/>
  <c r="H32" i="37"/>
  <c r="I32" i="37" s="1"/>
  <c r="H33" i="37"/>
  <c r="H34" i="37"/>
  <c r="H35" i="37"/>
  <c r="I35" i="37" s="1"/>
  <c r="H36" i="37"/>
  <c r="H37" i="37"/>
  <c r="H38" i="37"/>
  <c r="I38" i="37" s="1"/>
  <c r="H39" i="37"/>
  <c r="H40" i="37"/>
  <c r="H41" i="37"/>
  <c r="I41" i="37" s="1"/>
  <c r="H42" i="37"/>
  <c r="H43" i="37"/>
  <c r="I43" i="37" s="1"/>
  <c r="H44" i="37"/>
  <c r="I44" i="37" s="1"/>
  <c r="H45" i="37"/>
  <c r="H46" i="37"/>
  <c r="H47" i="37"/>
  <c r="H48" i="37"/>
  <c r="H49" i="37"/>
  <c r="I49" i="37" s="1"/>
  <c r="H50" i="37"/>
  <c r="I50" i="37" s="1"/>
  <c r="H14" i="37"/>
  <c r="I14" i="37" s="1"/>
  <c r="E15" i="37"/>
  <c r="E16" i="37"/>
  <c r="E17" i="37"/>
  <c r="E18" i="37"/>
  <c r="F18" i="37" s="1"/>
  <c r="E19" i="37"/>
  <c r="E20" i="37"/>
  <c r="E21" i="37"/>
  <c r="E22" i="37"/>
  <c r="F22" i="37" s="1"/>
  <c r="E23" i="37"/>
  <c r="E24" i="37"/>
  <c r="F24" i="37" s="1"/>
  <c r="E25" i="37"/>
  <c r="E26" i="37"/>
  <c r="E27" i="37"/>
  <c r="E28" i="37"/>
  <c r="F28" i="37" s="1"/>
  <c r="E29" i="37"/>
  <c r="E30" i="37"/>
  <c r="F30" i="37" s="1"/>
  <c r="E31" i="37"/>
  <c r="E32" i="37"/>
  <c r="E33" i="37"/>
  <c r="E34" i="37"/>
  <c r="F34" i="37" s="1"/>
  <c r="E35" i="37"/>
  <c r="E36" i="37"/>
  <c r="F36" i="37" s="1"/>
  <c r="E37" i="37"/>
  <c r="E38" i="37"/>
  <c r="E39" i="37"/>
  <c r="E40" i="37"/>
  <c r="F40" i="37" s="1"/>
  <c r="E41" i="37"/>
  <c r="E42" i="37"/>
  <c r="F42" i="37" s="1"/>
  <c r="E43" i="37"/>
  <c r="E44" i="37"/>
  <c r="E45" i="37"/>
  <c r="E46" i="37"/>
  <c r="F46" i="37" s="1"/>
  <c r="E47" i="37"/>
  <c r="E48" i="37"/>
  <c r="F48" i="37" s="1"/>
  <c r="E49" i="37"/>
  <c r="E50" i="37"/>
  <c r="E14" i="37"/>
  <c r="E22" i="26"/>
  <c r="A22" i="26"/>
  <c r="C69" i="37"/>
  <c r="C51" i="37"/>
  <c r="F50" i="37"/>
  <c r="F49" i="37"/>
  <c r="I48" i="37"/>
  <c r="I47" i="37"/>
  <c r="F47" i="37"/>
  <c r="I46" i="37"/>
  <c r="I45" i="37"/>
  <c r="F45" i="37"/>
  <c r="F44" i="37"/>
  <c r="F43" i="37"/>
  <c r="I42" i="37"/>
  <c r="F41" i="37"/>
  <c r="I40" i="37"/>
  <c r="I39" i="37"/>
  <c r="F39" i="37"/>
  <c r="F38" i="37"/>
  <c r="I37" i="37"/>
  <c r="F37" i="37"/>
  <c r="I36" i="37"/>
  <c r="F35" i="37"/>
  <c r="I34" i="37"/>
  <c r="I33" i="37"/>
  <c r="F33" i="37"/>
  <c r="F32" i="37"/>
  <c r="I31" i="37"/>
  <c r="F31" i="37"/>
  <c r="I30" i="37"/>
  <c r="I29" i="37"/>
  <c r="F29" i="37"/>
  <c r="I28" i="37"/>
  <c r="I27" i="37"/>
  <c r="F27" i="37"/>
  <c r="F26" i="37"/>
  <c r="F25" i="37"/>
  <c r="I24" i="37"/>
  <c r="F23" i="37"/>
  <c r="I22" i="37"/>
  <c r="I21" i="37"/>
  <c r="F21" i="37"/>
  <c r="F20" i="37"/>
  <c r="I19" i="37"/>
  <c r="F19" i="37"/>
  <c r="I18" i="37"/>
  <c r="F17" i="37"/>
  <c r="I16" i="37"/>
  <c r="F16" i="37"/>
  <c r="I15" i="37"/>
  <c r="F15" i="37"/>
  <c r="F14" i="37"/>
  <c r="F51" i="37" l="1"/>
  <c r="I51" i="37"/>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<sst xmlns="http://schemas.openxmlformats.org/spreadsheetml/2006/main" count="129" uniqueCount="112">
  <si>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</si>
  <si>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</si>
  <si>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</si>
  <si>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</si>
  <si>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</si>
  <si>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</si>
  <si>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</si>
  <si>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</si>
  <si>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</si>
  <si>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</si>
  <si>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</si>
  <si>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</si>
  <si>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</si>
  <si>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</si>
  <si>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</si>
  <si>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</si>
  <si>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</si>
  <si>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</si>
  <si>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</si>
  <si>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</si>
  <si>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</si>
  <si>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</si>
  <si>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</si>
  <si>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</si>
  <si>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</si>
  <si>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</si>
  <si>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</si>
  <si>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</si>
  <si>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</si>
  <si>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</si>
  <si>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</si>
  <si>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</si>
  <si>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</si>
  <si>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</si>
  <si>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</si>
  <si>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</si>
  <si>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</si>
  <si>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</si>
  <si>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</si>
  <si>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</si>
  <si>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</si>
  <si>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</si>
  <si>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</si>
  <si>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</si>
  <si>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</si>
  <si>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</si>
  <si>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</si>
  <si>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</si>
  <si>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</si>
  <si>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</si>
  <si>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</si>
  <si>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</si>
  <si>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</si>
  <si>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</si>
  <si>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</si>
  <si>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</si>
  <si>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</si>
  <si>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</si>
  <si>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</si>
  <si>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</si>
  <si>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</si>
  <si>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</si>
  <si>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</si>
  <si>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</si>
  <si>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</si>
  <si>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</si>
  <si>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</si>
  <si>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</si>
  <si>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</si>
  <si>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</si>
  <si>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</si>
  <si>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</si>
  <si>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</si>
  <si>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</si>
  <si>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</si>
  <si>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</si>
  <si>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</si>
  <si>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</si>
  <si>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</si>
  <si>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</si>
  <si>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</si>
  <si>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</si>
  <si>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</si>
  <si>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</si>
  <si>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</si>
  <si>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</si>
  <si>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</si>
  <si>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</si>
  <si>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</si>
  <si>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</si>
  <si>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</si>
  <si>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</si>
  <si>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</si>
  <si>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</si>
  <si>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</si>
  <si>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</si>
  <si>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</si>
  <si>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</si>
  <si>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</si>
  <si>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</si>
  <si>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</si>
  <si>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</si>
  <si>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</si>
  <si>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</si>
  <si>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</si>
  <si>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</si>
  <si>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</si>
  <si>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</si>
  <si>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KWAZULU NATAL</t>
  </si>
  <si>
    <t>Air Travel – International &amp; Regional</t>
  </si>
  <si>
    <t>THE PROVISION OF TRAVEL MANAGEMENT SERVICES FOR A PERIOD OF 36 MONTHS TO THE DEPARTMENT OF WATER AND SANITATION (KZN)</t>
  </si>
  <si>
    <t>PROVISIONING OF TRAVEL MANAGEMENT SERVICES FOR A PERIOD OF 36 MONTHS FOR THE DEPARTMENT OF WATER AND SANITATION (KZN)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</si>
</sst>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2F984FB4-B284-4C0E-967B-BB779EF4771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5" workbookViewId="0">
      <selection activeCell="S27" sqref="S27"/>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106</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K13" sqref="K13"/>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85</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86</v>
      </c>
      <c r="B13" s="134"/>
      <c r="C13" s="134"/>
      <c r="D13" s="134"/>
      <c r="E13" s="134"/>
      <c r="F13" s="134"/>
      <c r="G13" s="134"/>
      <c r="H13" s="134"/>
      <c r="I13" s="135"/>
    </row>
    <row r="14" spans="1:9">
      <c r="A14" s="3" t="s">
        <v>87</v>
      </c>
      <c r="B14" s="4"/>
      <c r="C14" s="4"/>
      <c r="D14" s="4"/>
      <c r="E14" s="4"/>
      <c r="F14" s="4"/>
      <c r="G14" s="4"/>
      <c r="H14" s="4"/>
      <c r="I14" s="8"/>
    </row>
    <row r="15" spans="1:9">
      <c r="A15" s="3"/>
      <c r="B15" s="4"/>
      <c r="C15" s="4"/>
      <c r="D15" s="4"/>
      <c r="E15" s="4"/>
      <c r="F15" s="4"/>
      <c r="G15" s="4"/>
      <c r="H15" s="4"/>
      <c r="I15" s="8"/>
    </row>
    <row r="16" spans="1:9" ht="54.75" customHeight="1">
      <c r="A16" s="119" t="s">
        <v>103</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88</v>
      </c>
      <c r="B20" s="137"/>
      <c r="C20" s="137"/>
      <c r="D20" s="137"/>
      <c r="E20" s="137"/>
      <c r="F20" s="137"/>
      <c r="G20" s="137"/>
      <c r="H20" s="137"/>
      <c r="I20" s="138"/>
    </row>
    <row r="21" spans="1:9">
      <c r="A21" s="139" t="s">
        <v>89</v>
      </c>
      <c r="B21" s="127"/>
      <c r="C21" s="127"/>
      <c r="D21" s="127"/>
      <c r="E21" s="127" t="s">
        <v>90</v>
      </c>
      <c r="F21" s="127"/>
      <c r="G21" s="127"/>
      <c r="H21" s="127"/>
      <c r="I21" s="129"/>
    </row>
    <row r="22" spans="1:9" ht="28.5" customHeight="1">
      <c r="A22" s="125">
        <f>'[1]2. TRANSACTION FEE OFFSITE EC'!F51</f>
        <v>0</v>
      </c>
      <c r="B22" s="126"/>
      <c r="C22" s="127" t="s">
        <v>91</v>
      </c>
      <c r="D22" s="127"/>
      <c r="E22" s="128">
        <f>'[1]2. TRANSACTION FEE OFFSITE EC'!I51</f>
        <v>0</v>
      </c>
      <c r="F22" s="128"/>
      <c r="G22" s="128"/>
      <c r="H22" s="127" t="s">
        <v>91</v>
      </c>
      <c r="I22" s="129"/>
    </row>
    <row r="23" spans="1:9">
      <c r="A23" s="130" t="s">
        <v>92</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104</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105</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93</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94</v>
      </c>
      <c r="B35" s="117"/>
      <c r="C35" s="118"/>
      <c r="D35" s="6"/>
      <c r="E35" s="116" t="s">
        <v>95</v>
      </c>
      <c r="F35" s="117"/>
      <c r="G35" s="117"/>
      <c r="H35" s="117"/>
      <c r="I35" s="118"/>
    </row>
    <row r="36" spans="1:9" ht="22.5" customHeight="1">
      <c r="A36" s="107" t="s">
        <v>96</v>
      </c>
      <c r="B36" s="108"/>
      <c r="C36" s="108"/>
      <c r="D36" s="108"/>
      <c r="E36" s="108"/>
      <c r="F36" s="108"/>
      <c r="G36" s="108"/>
      <c r="H36" s="108"/>
      <c r="I36" s="109"/>
    </row>
    <row r="37" spans="1:9" ht="23.25" customHeight="1">
      <c r="A37" s="107" t="s">
        <v>97</v>
      </c>
      <c r="B37" s="108"/>
      <c r="C37" s="108"/>
      <c r="D37" s="108"/>
      <c r="E37" s="108"/>
      <c r="F37" s="108"/>
      <c r="G37" s="108"/>
      <c r="H37" s="108"/>
      <c r="I37" s="109"/>
    </row>
    <row r="38" spans="1:9">
      <c r="A38" s="107"/>
      <c r="B38" s="108"/>
      <c r="C38" s="108"/>
      <c r="D38" s="108"/>
      <c r="E38" s="108"/>
      <c r="F38" s="108"/>
      <c r="G38" s="108"/>
      <c r="H38" s="108"/>
      <c r="I38" s="109"/>
    </row>
    <row r="39" spans="1:9">
      <c r="A39" s="113" t="s">
        <v>98</v>
      </c>
      <c r="B39" s="114"/>
      <c r="C39" s="114"/>
      <c r="D39" s="114"/>
      <c r="E39" s="114"/>
      <c r="F39" s="114"/>
      <c r="G39" s="114"/>
      <c r="H39" s="114"/>
      <c r="I39" s="115"/>
    </row>
    <row r="40" spans="1:9">
      <c r="A40" s="107"/>
      <c r="B40" s="108"/>
      <c r="C40" s="108"/>
      <c r="D40" s="108"/>
      <c r="E40" s="108"/>
      <c r="F40" s="108"/>
      <c r="G40" s="108"/>
      <c r="H40" s="108"/>
      <c r="I40" s="109"/>
    </row>
    <row r="41" spans="1:9">
      <c r="A41" s="107" t="s">
        <v>99</v>
      </c>
      <c r="B41" s="108"/>
      <c r="C41" s="108"/>
      <c r="D41" s="108"/>
      <c r="E41" s="108"/>
      <c r="F41" s="108"/>
      <c r="G41" s="108"/>
      <c r="H41" s="108"/>
      <c r="I41" s="109"/>
    </row>
    <row r="42" spans="1:9">
      <c r="A42" s="107" t="s">
        <v>100</v>
      </c>
      <c r="B42" s="108"/>
      <c r="C42" s="108"/>
      <c r="D42" s="108"/>
      <c r="E42" s="108"/>
      <c r="F42" s="108"/>
      <c r="G42" s="108"/>
      <c r="H42" s="108"/>
      <c r="I42" s="109"/>
    </row>
    <row r="43" spans="1:9">
      <c r="A43" s="107" t="s">
        <v>101</v>
      </c>
      <c r="B43" s="108"/>
      <c r="C43" s="108"/>
      <c r="D43" s="108"/>
      <c r="E43" s="108"/>
      <c r="F43" s="108"/>
      <c r="G43" s="108"/>
      <c r="H43" s="108"/>
      <c r="I43" s="109"/>
    </row>
    <row r="44" spans="1:9">
      <c r="A44" s="107" t="s">
        <v>102</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7673-86C5-4F29-AB3D-829217432501}">
  <sheetPr>
    <pageSetUpPr fitToPage="1"/>
  </sheetPr>
  <dimension ref="A1:I71"/>
  <sheetViews>
    <sheetView tabSelected="1" topLeftCell="A23" workbookViewId="0">
      <selection activeCell="E38" sqref="E38"/>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108</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109</v>
      </c>
      <c r="C14" s="22">
        <v>1</v>
      </c>
      <c r="D14" s="23"/>
      <c r="E14" s="24">
        <f>D14*1.15</f>
        <v>0</v>
      </c>
      <c r="F14" s="25">
        <f>E14*C14</f>
        <v>0</v>
      </c>
      <c r="G14" s="23"/>
      <c r="H14" s="24">
        <f>G14*1.15</f>
        <v>0</v>
      </c>
      <c r="I14" s="48">
        <f>H14*C14</f>
        <v>0</v>
      </c>
    </row>
    <row r="15" spans="1:9" ht="15">
      <c r="A15" s="64">
        <v>2</v>
      </c>
      <c r="B15" s="21" t="s">
        <v>36</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37</v>
      </c>
      <c r="C16" s="22">
        <v>443</v>
      </c>
      <c r="D16" s="23"/>
      <c r="E16" s="24">
        <f t="shared" si="0"/>
        <v>0</v>
      </c>
      <c r="F16" s="25">
        <f t="shared" si="1"/>
        <v>0</v>
      </c>
      <c r="G16" s="23"/>
      <c r="H16" s="24">
        <f t="shared" si="2"/>
        <v>0</v>
      </c>
      <c r="I16" s="48">
        <f t="shared" si="3"/>
        <v>0</v>
      </c>
    </row>
    <row r="17" spans="1:9" ht="15">
      <c r="A17" s="64">
        <v>4</v>
      </c>
      <c r="B17" s="21" t="s">
        <v>38</v>
      </c>
      <c r="C17" s="22"/>
      <c r="D17" s="23"/>
      <c r="E17" s="24">
        <f t="shared" si="0"/>
        <v>0</v>
      </c>
      <c r="F17" s="25">
        <f t="shared" si="1"/>
        <v>0</v>
      </c>
      <c r="G17" s="23"/>
      <c r="H17" s="24">
        <f t="shared" si="2"/>
        <v>0</v>
      </c>
      <c r="I17" s="48">
        <f t="shared" si="3"/>
        <v>0</v>
      </c>
    </row>
    <row r="18" spans="1:9" ht="15">
      <c r="A18" s="64">
        <v>5</v>
      </c>
      <c r="B18" s="21" t="s">
        <v>39</v>
      </c>
      <c r="C18" s="22"/>
      <c r="D18" s="23"/>
      <c r="E18" s="24">
        <f t="shared" si="0"/>
        <v>0</v>
      </c>
      <c r="F18" s="25">
        <f t="shared" si="1"/>
        <v>0</v>
      </c>
      <c r="G18" s="23"/>
      <c r="H18" s="24">
        <f t="shared" si="2"/>
        <v>0</v>
      </c>
      <c r="I18" s="48">
        <f t="shared" si="3"/>
        <v>0</v>
      </c>
    </row>
    <row r="19" spans="1:9" ht="15">
      <c r="A19" s="64">
        <v>6</v>
      </c>
      <c r="B19" s="21" t="s">
        <v>40</v>
      </c>
      <c r="C19" s="22"/>
      <c r="D19" s="23"/>
      <c r="E19" s="24">
        <f t="shared" si="0"/>
        <v>0</v>
      </c>
      <c r="F19" s="25">
        <f t="shared" si="1"/>
        <v>0</v>
      </c>
      <c r="G19" s="23"/>
      <c r="H19" s="24">
        <f t="shared" si="2"/>
        <v>0</v>
      </c>
      <c r="I19" s="48">
        <f t="shared" si="3"/>
        <v>0</v>
      </c>
    </row>
    <row r="20" spans="1:9" ht="15">
      <c r="A20" s="64">
        <v>7</v>
      </c>
      <c r="B20" s="21" t="s">
        <v>41</v>
      </c>
      <c r="C20" s="22"/>
      <c r="D20" s="23"/>
      <c r="E20" s="24">
        <f t="shared" si="0"/>
        <v>0</v>
      </c>
      <c r="F20" s="25">
        <f t="shared" si="1"/>
        <v>0</v>
      </c>
      <c r="G20" s="23"/>
      <c r="H20" s="24">
        <f t="shared" si="2"/>
        <v>0</v>
      </c>
      <c r="I20" s="48">
        <f t="shared" si="3"/>
        <v>0</v>
      </c>
    </row>
    <row r="21" spans="1:9" ht="15">
      <c r="A21" s="64">
        <v>8</v>
      </c>
      <c r="B21" s="21" t="s">
        <v>42</v>
      </c>
      <c r="C21" s="22"/>
      <c r="D21" s="23"/>
      <c r="E21" s="24">
        <f t="shared" si="0"/>
        <v>0</v>
      </c>
      <c r="F21" s="25">
        <f t="shared" si="1"/>
        <v>0</v>
      </c>
      <c r="G21" s="23"/>
      <c r="H21" s="24">
        <f t="shared" si="2"/>
        <v>0</v>
      </c>
      <c r="I21" s="48">
        <f t="shared" si="3"/>
        <v>0</v>
      </c>
    </row>
    <row r="22" spans="1:9" ht="15">
      <c r="A22" s="64">
        <v>9</v>
      </c>
      <c r="B22" s="21" t="s">
        <v>43</v>
      </c>
      <c r="C22" s="22"/>
      <c r="D22" s="23"/>
      <c r="E22" s="24">
        <f t="shared" si="0"/>
        <v>0</v>
      </c>
      <c r="F22" s="25">
        <f t="shared" si="1"/>
        <v>0</v>
      </c>
      <c r="G22" s="23"/>
      <c r="H22" s="24">
        <f t="shared" si="2"/>
        <v>0</v>
      </c>
      <c r="I22" s="48">
        <f t="shared" si="3"/>
        <v>0</v>
      </c>
    </row>
    <row r="23" spans="1:9" ht="15">
      <c r="A23" s="64">
        <v>10</v>
      </c>
      <c r="B23" s="21" t="s">
        <v>44</v>
      </c>
      <c r="C23" s="22">
        <v>2635</v>
      </c>
      <c r="D23" s="23"/>
      <c r="E23" s="24">
        <f t="shared" si="0"/>
        <v>0</v>
      </c>
      <c r="F23" s="25">
        <f t="shared" si="1"/>
        <v>0</v>
      </c>
      <c r="G23" s="23"/>
      <c r="H23" s="24">
        <f t="shared" si="2"/>
        <v>0</v>
      </c>
      <c r="I23" s="48">
        <f t="shared" si="3"/>
        <v>0</v>
      </c>
    </row>
    <row r="24" spans="1:9" ht="15">
      <c r="A24" s="64">
        <v>11</v>
      </c>
      <c r="B24" s="21" t="s">
        <v>45</v>
      </c>
      <c r="C24" s="22"/>
      <c r="D24" s="23"/>
      <c r="E24" s="24">
        <f t="shared" si="0"/>
        <v>0</v>
      </c>
      <c r="F24" s="25">
        <f t="shared" si="1"/>
        <v>0</v>
      </c>
      <c r="G24" s="23"/>
      <c r="H24" s="24">
        <f t="shared" si="2"/>
        <v>0</v>
      </c>
      <c r="I24" s="48">
        <f t="shared" si="3"/>
        <v>0</v>
      </c>
    </row>
    <row r="25" spans="1:9" ht="15">
      <c r="A25" s="64">
        <v>12</v>
      </c>
      <c r="B25" s="21" t="s">
        <v>46</v>
      </c>
      <c r="C25" s="22"/>
      <c r="D25" s="23"/>
      <c r="E25" s="24">
        <f t="shared" si="0"/>
        <v>0</v>
      </c>
      <c r="F25" s="25">
        <f t="shared" si="1"/>
        <v>0</v>
      </c>
      <c r="G25" s="23"/>
      <c r="H25" s="24">
        <f t="shared" si="2"/>
        <v>0</v>
      </c>
      <c r="I25" s="48">
        <f t="shared" si="3"/>
        <v>0</v>
      </c>
    </row>
    <row r="26" spans="1:9" ht="15">
      <c r="A26" s="64">
        <v>13</v>
      </c>
      <c r="B26" s="21" t="s">
        <v>47</v>
      </c>
      <c r="C26" s="22">
        <v>175</v>
      </c>
      <c r="D26" s="23"/>
      <c r="E26" s="24">
        <f t="shared" si="0"/>
        <v>0</v>
      </c>
      <c r="F26" s="25">
        <f t="shared" si="1"/>
        <v>0</v>
      </c>
      <c r="G26" s="23"/>
      <c r="H26" s="24">
        <f t="shared" si="2"/>
        <v>0</v>
      </c>
      <c r="I26" s="48">
        <f t="shared" si="3"/>
        <v>0</v>
      </c>
    </row>
    <row r="27" spans="1:9" ht="15">
      <c r="A27" s="64">
        <v>14</v>
      </c>
      <c r="B27" s="21" t="s">
        <v>48</v>
      </c>
      <c r="C27" s="22"/>
      <c r="D27" s="23"/>
      <c r="E27" s="24">
        <f t="shared" si="0"/>
        <v>0</v>
      </c>
      <c r="F27" s="25">
        <f t="shared" si="1"/>
        <v>0</v>
      </c>
      <c r="G27" s="23"/>
      <c r="H27" s="24">
        <f t="shared" si="2"/>
        <v>0</v>
      </c>
      <c r="I27" s="48">
        <f t="shared" si="3"/>
        <v>0</v>
      </c>
    </row>
    <row r="28" spans="1:9" ht="15">
      <c r="A28" s="64">
        <v>15</v>
      </c>
      <c r="B28" s="21" t="s">
        <v>49</v>
      </c>
      <c r="C28" s="22"/>
      <c r="D28" s="23"/>
      <c r="E28" s="24">
        <f t="shared" si="0"/>
        <v>0</v>
      </c>
      <c r="F28" s="25">
        <f t="shared" si="1"/>
        <v>0</v>
      </c>
      <c r="G28" s="23"/>
      <c r="H28" s="24">
        <f t="shared" si="2"/>
        <v>0</v>
      </c>
      <c r="I28" s="48">
        <f t="shared" si="3"/>
        <v>0</v>
      </c>
    </row>
    <row r="29" spans="1:9" ht="15">
      <c r="A29" s="64">
        <v>16</v>
      </c>
      <c r="B29" s="21" t="s">
        <v>50</v>
      </c>
      <c r="C29" s="22">
        <v>2559</v>
      </c>
      <c r="D29" s="23"/>
      <c r="E29" s="24">
        <f t="shared" si="0"/>
        <v>0</v>
      </c>
      <c r="F29" s="25">
        <f t="shared" si="1"/>
        <v>0</v>
      </c>
      <c r="G29" s="23"/>
      <c r="H29" s="24">
        <f t="shared" si="2"/>
        <v>0</v>
      </c>
      <c r="I29" s="48">
        <f t="shared" si="3"/>
        <v>0</v>
      </c>
    </row>
    <row r="30" spans="1:9" ht="15">
      <c r="A30" s="64">
        <v>17</v>
      </c>
      <c r="B30" s="21" t="s">
        <v>51</v>
      </c>
      <c r="C30" s="22"/>
      <c r="D30" s="23"/>
      <c r="E30" s="24">
        <f t="shared" si="0"/>
        <v>0</v>
      </c>
      <c r="F30" s="25">
        <f t="shared" si="1"/>
        <v>0</v>
      </c>
      <c r="G30" s="23"/>
      <c r="H30" s="24">
        <f t="shared" si="2"/>
        <v>0</v>
      </c>
      <c r="I30" s="48">
        <f t="shared" si="3"/>
        <v>0</v>
      </c>
    </row>
    <row r="31" spans="1:9" ht="15">
      <c r="A31" s="64">
        <v>18</v>
      </c>
      <c r="B31" s="21" t="s">
        <v>52</v>
      </c>
      <c r="C31" s="22"/>
      <c r="D31" s="23"/>
      <c r="E31" s="24">
        <f t="shared" si="0"/>
        <v>0</v>
      </c>
      <c r="F31" s="25">
        <f t="shared" si="1"/>
        <v>0</v>
      </c>
      <c r="G31" s="23"/>
      <c r="H31" s="24">
        <f t="shared" si="2"/>
        <v>0</v>
      </c>
      <c r="I31" s="48">
        <f t="shared" si="3"/>
        <v>0</v>
      </c>
    </row>
    <row r="32" spans="1:9" ht="15">
      <c r="A32" s="64">
        <v>19</v>
      </c>
      <c r="B32" s="21" t="s">
        <v>53</v>
      </c>
      <c r="C32" s="22"/>
      <c r="D32" s="23"/>
      <c r="E32" s="24">
        <f t="shared" si="0"/>
        <v>0</v>
      </c>
      <c r="F32" s="25">
        <f t="shared" si="1"/>
        <v>0</v>
      </c>
      <c r="G32" s="23"/>
      <c r="H32" s="24">
        <f t="shared" si="2"/>
        <v>0</v>
      </c>
      <c r="I32" s="48">
        <f t="shared" si="3"/>
        <v>0</v>
      </c>
    </row>
    <row r="33" spans="1:9" ht="15">
      <c r="A33" s="64">
        <v>20</v>
      </c>
      <c r="B33" s="21" t="s">
        <v>54</v>
      </c>
      <c r="C33" s="22"/>
      <c r="D33" s="23"/>
      <c r="E33" s="24">
        <f t="shared" si="0"/>
        <v>0</v>
      </c>
      <c r="F33" s="25">
        <f t="shared" si="1"/>
        <v>0</v>
      </c>
      <c r="G33" s="23"/>
      <c r="H33" s="24">
        <f t="shared" si="2"/>
        <v>0</v>
      </c>
      <c r="I33" s="48">
        <f t="shared" si="3"/>
        <v>0</v>
      </c>
    </row>
    <row r="34" spans="1:9" ht="28.5">
      <c r="A34" s="64">
        <v>21</v>
      </c>
      <c r="B34" s="21" t="s">
        <v>55</v>
      </c>
      <c r="C34" s="22"/>
      <c r="D34" s="23"/>
      <c r="E34" s="24">
        <f t="shared" si="0"/>
        <v>0</v>
      </c>
      <c r="F34" s="25">
        <f t="shared" si="1"/>
        <v>0</v>
      </c>
      <c r="G34" s="23"/>
      <c r="H34" s="24">
        <f t="shared" si="2"/>
        <v>0</v>
      </c>
      <c r="I34" s="48">
        <f t="shared" si="3"/>
        <v>0</v>
      </c>
    </row>
    <row r="35" spans="1:9" ht="13.5" customHeight="1">
      <c r="A35" s="64">
        <v>22</v>
      </c>
      <c r="B35" s="26" t="s">
        <v>56</v>
      </c>
      <c r="C35" s="22"/>
      <c r="D35" s="23"/>
      <c r="E35" s="24">
        <f t="shared" si="0"/>
        <v>0</v>
      </c>
      <c r="F35" s="25">
        <f t="shared" si="1"/>
        <v>0</v>
      </c>
      <c r="G35" s="23"/>
      <c r="H35" s="24">
        <f t="shared" si="2"/>
        <v>0</v>
      </c>
      <c r="I35" s="48">
        <f t="shared" si="3"/>
        <v>0</v>
      </c>
    </row>
    <row r="36" spans="1:9" ht="15" customHeight="1">
      <c r="A36" s="65">
        <v>23</v>
      </c>
      <c r="B36" s="27" t="s">
        <v>57</v>
      </c>
      <c r="C36" s="28"/>
      <c r="D36" s="29"/>
      <c r="E36" s="24">
        <f t="shared" si="0"/>
        <v>0</v>
      </c>
      <c r="F36" s="30">
        <f t="shared" si="1"/>
        <v>0</v>
      </c>
      <c r="G36" s="29"/>
      <c r="H36" s="24">
        <f t="shared" si="2"/>
        <v>0</v>
      </c>
      <c r="I36" s="49">
        <f t="shared" si="3"/>
        <v>0</v>
      </c>
    </row>
    <row r="37" spans="1:9" ht="15">
      <c r="A37" s="64">
        <v>24</v>
      </c>
      <c r="B37" s="21" t="s">
        <v>58</v>
      </c>
      <c r="C37" s="22"/>
      <c r="D37" s="23"/>
      <c r="E37" s="24">
        <f t="shared" si="0"/>
        <v>0</v>
      </c>
      <c r="F37" s="25">
        <f t="shared" si="1"/>
        <v>0</v>
      </c>
      <c r="G37" s="23"/>
      <c r="H37" s="24">
        <f t="shared" si="2"/>
        <v>0</v>
      </c>
      <c r="I37" s="48">
        <f t="shared" si="3"/>
        <v>0</v>
      </c>
    </row>
    <row r="38" spans="1:9" ht="15">
      <c r="A38" s="64">
        <v>25</v>
      </c>
      <c r="B38" s="21" t="s">
        <v>59</v>
      </c>
      <c r="C38" s="22"/>
      <c r="D38" s="23"/>
      <c r="E38" s="24">
        <f t="shared" si="0"/>
        <v>0</v>
      </c>
      <c r="F38" s="25">
        <f t="shared" si="1"/>
        <v>0</v>
      </c>
      <c r="G38" s="23"/>
      <c r="H38" s="24">
        <f t="shared" si="2"/>
        <v>0</v>
      </c>
      <c r="I38" s="48">
        <f t="shared" si="3"/>
        <v>0</v>
      </c>
    </row>
    <row r="39" spans="1:9" ht="15">
      <c r="A39" s="64">
        <v>26</v>
      </c>
      <c r="B39" s="21" t="s">
        <v>60</v>
      </c>
      <c r="C39" s="22"/>
      <c r="D39" s="23"/>
      <c r="E39" s="24">
        <f t="shared" si="0"/>
        <v>0</v>
      </c>
      <c r="F39" s="25">
        <f t="shared" si="1"/>
        <v>0</v>
      </c>
      <c r="G39" s="23"/>
      <c r="H39" s="24">
        <f t="shared" si="2"/>
        <v>0</v>
      </c>
      <c r="I39" s="48">
        <f t="shared" si="3"/>
        <v>0</v>
      </c>
    </row>
    <row r="40" spans="1:9" ht="15">
      <c r="A40" s="64">
        <v>27</v>
      </c>
      <c r="B40" s="21" t="s">
        <v>61</v>
      </c>
      <c r="C40" s="22">
        <v>10</v>
      </c>
      <c r="D40" s="23"/>
      <c r="E40" s="24">
        <f t="shared" si="0"/>
        <v>0</v>
      </c>
      <c r="F40" s="25">
        <f t="shared" si="1"/>
        <v>0</v>
      </c>
      <c r="G40" s="23"/>
      <c r="H40" s="24">
        <f t="shared" si="2"/>
        <v>0</v>
      </c>
      <c r="I40" s="48">
        <f t="shared" si="3"/>
        <v>0</v>
      </c>
    </row>
    <row r="41" spans="1:9" ht="15">
      <c r="A41" s="64">
        <v>28</v>
      </c>
      <c r="B41" s="21" t="s">
        <v>62</v>
      </c>
      <c r="C41" s="22"/>
      <c r="D41" s="23"/>
      <c r="E41" s="24">
        <f t="shared" si="0"/>
        <v>0</v>
      </c>
      <c r="F41" s="25">
        <f t="shared" si="1"/>
        <v>0</v>
      </c>
      <c r="G41" s="23"/>
      <c r="H41" s="24">
        <f t="shared" si="2"/>
        <v>0</v>
      </c>
      <c r="I41" s="48">
        <f t="shared" si="3"/>
        <v>0</v>
      </c>
    </row>
    <row r="42" spans="1:9" ht="15">
      <c r="A42" s="64">
        <v>29</v>
      </c>
      <c r="B42" s="21" t="s">
        <v>63</v>
      </c>
      <c r="C42" s="22"/>
      <c r="D42" s="23"/>
      <c r="E42" s="24">
        <f t="shared" si="0"/>
        <v>0</v>
      </c>
      <c r="F42" s="25">
        <f t="shared" si="1"/>
        <v>0</v>
      </c>
      <c r="G42" s="23"/>
      <c r="H42" s="24">
        <f t="shared" si="2"/>
        <v>0</v>
      </c>
      <c r="I42" s="48">
        <f t="shared" si="3"/>
        <v>0</v>
      </c>
    </row>
    <row r="43" spans="1:9" ht="17.25" customHeight="1">
      <c r="A43" s="64">
        <v>30</v>
      </c>
      <c r="B43" s="21" t="s">
        <v>64</v>
      </c>
      <c r="C43" s="22"/>
      <c r="D43" s="23"/>
      <c r="E43" s="24">
        <f t="shared" si="0"/>
        <v>0</v>
      </c>
      <c r="F43" s="25">
        <f t="shared" si="1"/>
        <v>0</v>
      </c>
      <c r="G43" s="23"/>
      <c r="H43" s="24">
        <f t="shared" si="2"/>
        <v>0</v>
      </c>
      <c r="I43" s="48">
        <f t="shared" si="3"/>
        <v>0</v>
      </c>
    </row>
    <row r="44" spans="1:9" ht="15">
      <c r="A44" s="64">
        <v>31</v>
      </c>
      <c r="B44" s="21" t="s">
        <v>65</v>
      </c>
      <c r="C44" s="22"/>
      <c r="D44" s="23"/>
      <c r="E44" s="24">
        <f t="shared" si="0"/>
        <v>0</v>
      </c>
      <c r="F44" s="25">
        <f t="shared" si="1"/>
        <v>0</v>
      </c>
      <c r="G44" s="23"/>
      <c r="H44" s="24">
        <f t="shared" si="2"/>
        <v>0</v>
      </c>
      <c r="I44" s="48">
        <f t="shared" si="3"/>
        <v>0</v>
      </c>
    </row>
    <row r="45" spans="1:9" ht="15">
      <c r="A45" s="64">
        <v>32</v>
      </c>
      <c r="B45" s="12" t="s">
        <v>107</v>
      </c>
      <c r="C45" s="22">
        <v>21</v>
      </c>
      <c r="D45" s="23"/>
      <c r="E45" s="24">
        <f t="shared" si="0"/>
        <v>0</v>
      </c>
      <c r="F45" s="25">
        <f t="shared" si="1"/>
        <v>0</v>
      </c>
      <c r="G45" s="23"/>
      <c r="H45" s="24">
        <f t="shared" si="2"/>
        <v>0</v>
      </c>
      <c r="I45" s="48">
        <f t="shared" si="3"/>
        <v>0</v>
      </c>
    </row>
    <row r="46" spans="1:9" ht="15">
      <c r="A46" s="64">
        <v>33</v>
      </c>
      <c r="B46" s="12" t="s">
        <v>66</v>
      </c>
      <c r="C46" s="22"/>
      <c r="D46" s="23"/>
      <c r="E46" s="24">
        <f t="shared" si="0"/>
        <v>0</v>
      </c>
      <c r="F46" s="25">
        <f t="shared" si="1"/>
        <v>0</v>
      </c>
      <c r="G46" s="23"/>
      <c r="H46" s="24">
        <f t="shared" si="2"/>
        <v>0</v>
      </c>
      <c r="I46" s="48">
        <f t="shared" si="3"/>
        <v>0</v>
      </c>
    </row>
    <row r="47" spans="1:9" ht="15">
      <c r="A47" s="64">
        <v>34</v>
      </c>
      <c r="B47" s="12" t="s">
        <v>66</v>
      </c>
      <c r="C47" s="22"/>
      <c r="D47" s="23"/>
      <c r="E47" s="24">
        <f t="shared" si="0"/>
        <v>0</v>
      </c>
      <c r="F47" s="25">
        <f t="shared" si="1"/>
        <v>0</v>
      </c>
      <c r="G47" s="23"/>
      <c r="H47" s="24">
        <f t="shared" si="2"/>
        <v>0</v>
      </c>
      <c r="I47" s="48">
        <f t="shared" si="3"/>
        <v>0</v>
      </c>
    </row>
    <row r="48" spans="1:9" ht="15">
      <c r="A48" s="64">
        <v>35</v>
      </c>
      <c r="B48" s="12" t="s">
        <v>66</v>
      </c>
      <c r="C48" s="22"/>
      <c r="D48" s="23"/>
      <c r="E48" s="24">
        <f t="shared" si="0"/>
        <v>0</v>
      </c>
      <c r="F48" s="25">
        <f t="shared" si="1"/>
        <v>0</v>
      </c>
      <c r="G48" s="23"/>
      <c r="H48" s="24">
        <f t="shared" si="2"/>
        <v>0</v>
      </c>
      <c r="I48" s="48">
        <f t="shared" si="3"/>
        <v>0</v>
      </c>
    </row>
    <row r="49" spans="1:9" ht="15">
      <c r="A49" s="64">
        <v>36</v>
      </c>
      <c r="B49" s="12" t="s">
        <v>66</v>
      </c>
      <c r="C49" s="22"/>
      <c r="D49" s="23"/>
      <c r="E49" s="24">
        <f t="shared" si="0"/>
        <v>0</v>
      </c>
      <c r="F49" s="25">
        <f t="shared" si="1"/>
        <v>0</v>
      </c>
      <c r="G49" s="23"/>
      <c r="H49" s="24">
        <f t="shared" si="2"/>
        <v>0</v>
      </c>
      <c r="I49" s="48">
        <f t="shared" si="3"/>
        <v>0</v>
      </c>
    </row>
    <row r="50" spans="1:9" ht="15.75" thickBot="1">
      <c r="A50" s="64">
        <v>37</v>
      </c>
      <c r="B50" s="12" t="s">
        <v>66</v>
      </c>
      <c r="C50" s="22"/>
      <c r="D50" s="23"/>
      <c r="E50" s="24">
        <f t="shared" si="0"/>
        <v>0</v>
      </c>
      <c r="F50" s="25">
        <f t="shared" si="1"/>
        <v>0</v>
      </c>
      <c r="G50" s="23"/>
      <c r="H50" s="24">
        <f t="shared" si="2"/>
        <v>0</v>
      </c>
      <c r="I50" s="48">
        <f t="shared" si="3"/>
        <v>0</v>
      </c>
    </row>
    <row r="51" spans="1:9" s="11" customFormat="1" ht="15.75" thickBot="1">
      <c r="A51" s="66"/>
      <c r="B51" s="31" t="s">
        <v>67</v>
      </c>
      <c r="C51" s="32">
        <f>SUM(C14:C50)</f>
        <v>5844</v>
      </c>
      <c r="D51" s="33"/>
      <c r="E51" s="33"/>
      <c r="F51" s="34">
        <f>SUM(F14:F50)</f>
        <v>0</v>
      </c>
      <c r="G51" s="33"/>
      <c r="H51" s="33"/>
      <c r="I51" s="50">
        <f>SUM(I14:I50)</f>
        <v>0</v>
      </c>
    </row>
    <row r="52" spans="1:9" ht="36" customHeight="1" thickBot="1">
      <c r="A52" s="167"/>
      <c r="B52" s="168"/>
      <c r="C52" s="168"/>
      <c r="D52" s="35" t="s">
        <v>68</v>
      </c>
      <c r="E52" s="36"/>
      <c r="F52" s="14"/>
      <c r="G52" s="35" t="s">
        <v>69</v>
      </c>
      <c r="H52" s="37"/>
      <c r="I52" s="46"/>
    </row>
    <row r="53" spans="1:9">
      <c r="A53" s="60"/>
      <c r="B53" s="14"/>
      <c r="C53" s="14"/>
      <c r="D53" s="14"/>
      <c r="E53" s="14"/>
      <c r="F53" s="14"/>
      <c r="G53" s="14"/>
      <c r="H53" s="14"/>
      <c r="I53" s="46"/>
    </row>
    <row r="54" spans="1:9" ht="29.25" customHeight="1" thickBot="1">
      <c r="A54" s="169" t="s">
        <v>70</v>
      </c>
      <c r="B54" s="170"/>
      <c r="C54" s="17"/>
      <c r="D54" s="171"/>
      <c r="E54" s="171"/>
      <c r="F54" s="17"/>
      <c r="G54" s="17"/>
      <c r="H54" s="17"/>
      <c r="I54" s="46"/>
    </row>
    <row r="55" spans="1:9" ht="30.75" thickBot="1">
      <c r="A55" s="67" t="s">
        <v>71</v>
      </c>
      <c r="B55" s="38" t="s">
        <v>72</v>
      </c>
      <c r="C55" s="19" t="s">
        <v>73</v>
      </c>
      <c r="D55" s="147" t="s">
        <v>74</v>
      </c>
      <c r="E55" s="147"/>
      <c r="F55" s="147"/>
      <c r="G55" s="147"/>
      <c r="H55" s="147"/>
      <c r="I55" s="148"/>
    </row>
    <row r="56" spans="1:9" ht="43.5" customHeight="1" thickBot="1">
      <c r="A56" s="68">
        <v>1</v>
      </c>
      <c r="B56" s="39" t="s">
        <v>75</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76</v>
      </c>
      <c r="B59" s="152"/>
      <c r="C59" s="14"/>
      <c r="D59" s="14"/>
      <c r="E59" s="14"/>
      <c r="F59" s="14"/>
      <c r="G59" s="14"/>
      <c r="H59" s="14"/>
      <c r="I59" s="46"/>
    </row>
    <row r="60" spans="1:9" ht="21" customHeight="1">
      <c r="A60" s="153" t="s">
        <v>77</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71</v>
      </c>
      <c r="B62" s="38" t="s">
        <v>78</v>
      </c>
      <c r="C62" s="19" t="s">
        <v>79</v>
      </c>
      <c r="D62" s="147" t="s">
        <v>80</v>
      </c>
      <c r="E62" s="147"/>
      <c r="F62" s="147"/>
      <c r="G62" s="14"/>
      <c r="H62" s="14"/>
      <c r="I62" s="46"/>
    </row>
    <row r="63" spans="1:9" ht="25.5" customHeight="1">
      <c r="A63" s="69">
        <v>1</v>
      </c>
      <c r="B63" s="41" t="s">
        <v>81</v>
      </c>
      <c r="C63" s="42">
        <v>0.5</v>
      </c>
      <c r="D63" s="156"/>
      <c r="E63" s="156"/>
      <c r="F63" s="156"/>
      <c r="G63" s="14"/>
      <c r="H63" s="14"/>
      <c r="I63" s="46"/>
    </row>
    <row r="64" spans="1:9" ht="25.5" customHeight="1">
      <c r="A64" s="70">
        <v>2</v>
      </c>
      <c r="B64" s="43" t="s">
        <v>82</v>
      </c>
      <c r="C64" s="44">
        <v>0.1</v>
      </c>
      <c r="D64" s="157"/>
      <c r="E64" s="157"/>
      <c r="F64" s="157"/>
      <c r="G64" s="14"/>
      <c r="H64" s="14"/>
      <c r="I64" s="46"/>
    </row>
    <row r="65" spans="1:9" ht="25.5" customHeight="1">
      <c r="A65" s="70">
        <v>3</v>
      </c>
      <c r="B65" s="43" t="s">
        <v>83</v>
      </c>
      <c r="C65" s="44">
        <v>0.2</v>
      </c>
      <c r="D65" s="157"/>
      <c r="E65" s="157"/>
      <c r="F65" s="157"/>
      <c r="G65" s="14"/>
      <c r="H65" s="14"/>
      <c r="I65" s="46"/>
    </row>
    <row r="66" spans="1:9" ht="25.5" customHeight="1">
      <c r="A66" s="70">
        <v>4</v>
      </c>
      <c r="B66" s="43" t="s">
        <v>84</v>
      </c>
      <c r="C66" s="44">
        <v>0.1</v>
      </c>
      <c r="D66" s="157"/>
      <c r="E66" s="157"/>
      <c r="F66" s="157"/>
      <c r="G66" s="14"/>
      <c r="H66" s="14"/>
      <c r="I66" s="46"/>
    </row>
    <row r="67" spans="1:9" ht="25.5" customHeight="1">
      <c r="A67" s="70">
        <v>5</v>
      </c>
      <c r="B67" s="43" t="s">
        <v>66</v>
      </c>
      <c r="C67" s="44">
        <v>0.05</v>
      </c>
      <c r="D67" s="157"/>
      <c r="E67" s="157"/>
      <c r="F67" s="157"/>
      <c r="G67" s="14"/>
      <c r="H67" s="14"/>
      <c r="I67" s="46"/>
    </row>
    <row r="68" spans="1:9" ht="25.5" customHeight="1" thickBot="1">
      <c r="A68" s="71">
        <v>6</v>
      </c>
      <c r="B68" s="43" t="s">
        <v>66</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331ED-48B8-496A-8060-B550D5DEAAA7}">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KZN</vt:lpstr>
      <vt:lpstr>'2. TRANSACTION FEE OFFSITE  KZN'!Print_Area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